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eiyo\Desktop\新しいフォルダー\"/>
    </mc:Choice>
  </mc:AlternateContent>
  <xr:revisionPtr revIDLastSave="0" documentId="13_ncr:1_{CE1B42B8-5D71-4570-903E-5C79591023E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在庫管理例" sheetId="2" r:id="rId1"/>
  </sheets>
  <definedNames>
    <definedName name="_xlnm._FilterDatabase" localSheetId="0" hidden="1">在庫管理例!$C$1:$AO$9</definedName>
    <definedName name="_xlnm.Print_Titles" localSheetId="0">在庫管理例!$2:$4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2" l="1"/>
  <c r="K9" i="2"/>
  <c r="K5" i="2"/>
  <c r="K6" i="2"/>
  <c r="L9" i="2"/>
  <c r="G9" i="2" s="1"/>
  <c r="L8" i="2"/>
  <c r="G8" i="2" s="1"/>
  <c r="L6" i="2"/>
  <c r="G6" i="2" s="1"/>
  <c r="L5" i="2"/>
  <c r="G5" i="2" s="1"/>
  <c r="K7" i="2"/>
  <c r="G7" i="2" s="1"/>
</calcChain>
</file>

<file path=xl/sharedStrings.xml><?xml version="1.0" encoding="utf-8"?>
<sst xmlns="http://schemas.openxmlformats.org/spreadsheetml/2006/main" count="83" uniqueCount="38">
  <si>
    <t>学会分類</t>
    <rPh sb="0" eb="4">
      <t>ガッカイブンルイ</t>
    </rPh>
    <phoneticPr fontId="3"/>
  </si>
  <si>
    <t>倉庫</t>
    <rPh sb="0" eb="2">
      <t>ソウコ</t>
    </rPh>
    <phoneticPr fontId="3"/>
  </si>
  <si>
    <t>在庫</t>
    <rPh sb="0" eb="2">
      <t>ザイコ</t>
    </rPh>
    <phoneticPr fontId="3"/>
  </si>
  <si>
    <t>出庫</t>
    <rPh sb="0" eb="2">
      <t>シュッコ</t>
    </rPh>
    <phoneticPr fontId="3"/>
  </si>
  <si>
    <t>棚卸</t>
    <rPh sb="0" eb="2">
      <t>タナオロシ</t>
    </rPh>
    <phoneticPr fontId="3"/>
  </si>
  <si>
    <t>合計</t>
    <rPh sb="0" eb="2">
      <t>ゴウケイ</t>
    </rPh>
    <phoneticPr fontId="3"/>
  </si>
  <si>
    <t>箱／ケース</t>
    <rPh sb="0" eb="1">
      <t>ハコ</t>
    </rPh>
    <phoneticPr fontId="3"/>
  </si>
  <si>
    <t>ケース</t>
  </si>
  <si>
    <t>個/箱</t>
    <rPh sb="0" eb="1">
      <t>コ</t>
    </rPh>
    <rPh sb="2" eb="3">
      <t>ハコ</t>
    </rPh>
    <phoneticPr fontId="3"/>
  </si>
  <si>
    <t>計</t>
    <rPh sb="0" eb="1">
      <t>ケイ</t>
    </rPh>
    <phoneticPr fontId="3"/>
  </si>
  <si>
    <t>届け先</t>
    <rPh sb="0" eb="1">
      <t>トド</t>
    </rPh>
    <rPh sb="2" eb="3">
      <t>サキ</t>
    </rPh>
    <phoneticPr fontId="3"/>
  </si>
  <si>
    <t>提供</t>
  </si>
  <si>
    <t>尾西食品</t>
    <rPh sb="0" eb="2">
      <t>オニシ</t>
    </rPh>
    <rPh sb="2" eb="4">
      <t>ショクヒン</t>
    </rPh>
    <phoneticPr fontId="3"/>
  </si>
  <si>
    <t>伊藤園</t>
    <rPh sb="0" eb="3">
      <t>イトウエン</t>
    </rPh>
    <phoneticPr fontId="3"/>
  </si>
  <si>
    <t>1-B</t>
  </si>
  <si>
    <t>1-A</t>
    <phoneticPr fontId="3"/>
  </si>
  <si>
    <t>1-B</t>
    <phoneticPr fontId="3"/>
  </si>
  <si>
    <t>月　日</t>
    <rPh sb="0" eb="1">
      <t>ガツ</t>
    </rPh>
    <rPh sb="2" eb="3">
      <t>ニチ</t>
    </rPh>
    <phoneticPr fontId="3"/>
  </si>
  <si>
    <t>メーカー名</t>
    <rPh sb="4" eb="5">
      <t>メイ</t>
    </rPh>
    <phoneticPr fontId="3"/>
  </si>
  <si>
    <t>商品名</t>
    <rPh sb="0" eb="3">
      <t>ショウヒンメイ</t>
    </rPh>
    <phoneticPr fontId="3"/>
  </si>
  <si>
    <t>提供/購入</t>
    <rPh sb="3" eb="5">
      <t>コウニュウ</t>
    </rPh>
    <phoneticPr fontId="3"/>
  </si>
  <si>
    <t>区分</t>
    <rPh sb="0" eb="2">
      <t>クブン</t>
    </rPh>
    <phoneticPr fontId="3"/>
  </si>
  <si>
    <t>ホリカフーズ株式会社</t>
    <phoneticPr fontId="3"/>
  </si>
  <si>
    <t>１月10日</t>
    <rPh sb="1" eb="2">
      <t>ガツ</t>
    </rPh>
    <rPh sb="4" eb="5">
      <t>ニチ</t>
    </rPh>
    <phoneticPr fontId="3"/>
  </si>
  <si>
    <t>１月31日</t>
    <rPh sb="1" eb="2">
      <t>ガツ</t>
    </rPh>
    <rPh sb="4" eb="5">
      <t>ニチ</t>
    </rPh>
    <phoneticPr fontId="3"/>
  </si>
  <si>
    <t>栄養支援おかゆ　2025/10</t>
    <phoneticPr fontId="3"/>
  </si>
  <si>
    <t>B市</t>
    <rPh sb="1" eb="2">
      <t>シ</t>
    </rPh>
    <phoneticPr fontId="3"/>
  </si>
  <si>
    <t>株式会社　明治</t>
    <phoneticPr fontId="3"/>
  </si>
  <si>
    <t>エームサービス株式会社</t>
    <phoneticPr fontId="3"/>
  </si>
  <si>
    <t>C病院</t>
    <rPh sb="1" eb="3">
      <t>ビョウイン</t>
    </rPh>
    <phoneticPr fontId="3"/>
  </si>
  <si>
    <t>購入</t>
    <rPh sb="0" eb="2">
      <t>コウニュウ</t>
    </rPh>
    <phoneticPr fontId="3"/>
  </si>
  <si>
    <t>D町</t>
    <rPh sb="1" eb="2">
      <t>チョウ</t>
    </rPh>
    <phoneticPr fontId="3"/>
  </si>
  <si>
    <t>入荷</t>
    <rPh sb="0" eb="2">
      <t>ニュウカ</t>
    </rPh>
    <phoneticPr fontId="3"/>
  </si>
  <si>
    <t xml:space="preserve">野菜ジュース　2024/8/29　 </t>
    <phoneticPr fontId="3"/>
  </si>
  <si>
    <t>まんぞく君レトルト　ホワイトシチュー　2025/1/31</t>
    <phoneticPr fontId="3"/>
  </si>
  <si>
    <t>米粉で作った山菜うどん　 2026/9</t>
    <phoneticPr fontId="3"/>
  </si>
  <si>
    <t>ほほえみらくらくミルク200ml 　2025/4</t>
    <phoneticPr fontId="3"/>
  </si>
  <si>
    <t>◆在庫管理</t>
    <rPh sb="1" eb="5">
      <t>ザイコカンリ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</si>
</sst>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b/>
      <sz val="10"/>
      <color theme="1"/>
      <name val="メイリオ"/>
      <family val="3"/>
      <charset val="128"/>
    </font>
    <font>
      <sz val="10"/>
      <color theme="0" tint="-4.9989318521683403E-2"/>
      <name val="メイリオ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b/>
      <sz val="10"/>
      <color rgb="FF000000"/>
      <name val="メイリオ"/>
      <family val="3"/>
      <charset val="128"/>
    </font>
    <font>
      <sz val="10"/>
      <color rgb="FF000000"/>
      <name val="メイリオ"/>
      <family val="3"/>
      <charset val="128"/>
    </font>
    <font>
      <b/>
      <sz val="8"/>
      <color theme="0"/>
      <name val="メイリオ"/>
      <family val="3"/>
      <charset val="128"/>
    </font>
    <font>
      <b/>
      <sz val="8"/>
      <color theme="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38" fontId="9" fillId="2" borderId="1" xfId="1" applyFont="1" applyFill="1" applyBorder="1" applyAlignment="1">
      <alignment horizontal="center" vertical="center" wrapText="1"/>
    </xf>
    <xf numFmtId="38" fontId="4" fillId="0" borderId="1" xfId="1" applyFont="1" applyFill="1" applyBorder="1" applyAlignment="1">
      <alignment horizontal="center" vertical="center" wrapText="1"/>
    </xf>
    <xf numFmtId="56" fontId="10" fillId="0" borderId="1" xfId="0" applyNumberFormat="1" applyFont="1" applyBorder="1" applyAlignment="1">
      <alignment horizontal="center" vertical="center" wrapText="1" readingOrder="1"/>
    </xf>
    <xf numFmtId="38" fontId="10" fillId="0" borderId="1" xfId="1" applyFont="1" applyFill="1" applyBorder="1" applyAlignment="1">
      <alignment horizontal="center" vertical="center"/>
    </xf>
    <xf numFmtId="56" fontId="1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vertical="center" wrapText="1"/>
    </xf>
    <xf numFmtId="0" fontId="6" fillId="5" borderId="1" xfId="0" applyFont="1" applyFill="1" applyBorder="1">
      <alignment vertical="center"/>
    </xf>
    <xf numFmtId="38" fontId="2" fillId="2" borderId="1" xfId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8" fontId="7" fillId="2" borderId="1" xfId="1" applyFont="1" applyFill="1" applyBorder="1" applyAlignment="1">
      <alignment horizontal="center" vertical="center" wrapText="1"/>
    </xf>
    <xf numFmtId="38" fontId="6" fillId="0" borderId="1" xfId="1" applyFont="1" applyFill="1" applyBorder="1" applyAlignment="1">
      <alignment horizontal="center" vertical="center"/>
    </xf>
    <xf numFmtId="38" fontId="7" fillId="0" borderId="1" xfId="1" applyFont="1" applyFill="1" applyBorder="1" applyAlignment="1">
      <alignment horizontal="center" vertical="center" wrapText="1"/>
    </xf>
    <xf numFmtId="56" fontId="6" fillId="0" borderId="1" xfId="0" applyNumberFormat="1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38" fontId="5" fillId="2" borderId="4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56" fontId="2" fillId="0" borderId="4" xfId="0" applyNumberFormat="1" applyFont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vertical="center" wrapText="1"/>
    </xf>
    <xf numFmtId="0" fontId="6" fillId="5" borderId="3" xfId="0" applyFont="1" applyFill="1" applyBorder="1">
      <alignment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center" vertical="center" wrapText="1" readingOrder="1"/>
    </xf>
    <xf numFmtId="38" fontId="7" fillId="2" borderId="3" xfId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38" fontId="2" fillId="0" borderId="3" xfId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 wrapText="1"/>
    </xf>
    <xf numFmtId="38" fontId="10" fillId="0" borderId="3" xfId="1" applyFont="1" applyFill="1" applyBorder="1" applyAlignment="1">
      <alignment horizontal="center" vertical="center"/>
    </xf>
    <xf numFmtId="56" fontId="10" fillId="0" borderId="3" xfId="0" applyNumberFormat="1" applyFont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10" fillId="0" borderId="3" xfId="0" applyFont="1" applyBorder="1">
      <alignment vertical="center"/>
    </xf>
    <xf numFmtId="0" fontId="4" fillId="0" borderId="1" xfId="0" applyFont="1" applyBorder="1">
      <alignment vertical="center"/>
    </xf>
    <xf numFmtId="0" fontId="4" fillId="3" borderId="1" xfId="0" applyFont="1" applyFill="1" applyBorder="1">
      <alignment vertical="center"/>
    </xf>
    <xf numFmtId="49" fontId="11" fillId="3" borderId="11" xfId="1" applyNumberFormat="1" applyFont="1" applyFill="1" applyBorder="1" applyAlignment="1">
      <alignment horizontal="center" vertical="center"/>
    </xf>
    <xf numFmtId="38" fontId="11" fillId="3" borderId="12" xfId="1" applyFont="1" applyFill="1" applyBorder="1" applyAlignment="1">
      <alignment horizontal="center" vertical="center"/>
    </xf>
    <xf numFmtId="49" fontId="11" fillId="3" borderId="12" xfId="1" applyNumberFormat="1" applyFont="1" applyFill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2" fillId="3" borderId="1" xfId="0" applyFont="1" applyFill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56" fontId="4" fillId="3" borderId="7" xfId="0" applyNumberFormat="1" applyFont="1" applyFill="1" applyBorder="1" applyAlignment="1">
      <alignment horizontal="center" vertical="center"/>
    </xf>
    <xf numFmtId="56" fontId="4" fillId="3" borderId="10" xfId="0" applyNumberFormat="1" applyFont="1" applyFill="1" applyBorder="1" applyAlignment="1">
      <alignment horizontal="center" vertical="center"/>
    </xf>
    <xf numFmtId="176" fontId="8" fillId="3" borderId="7" xfId="1" applyNumberFormat="1" applyFont="1" applyFill="1" applyBorder="1" applyAlignment="1">
      <alignment horizontal="center" vertical="center"/>
    </xf>
    <xf numFmtId="176" fontId="8" fillId="3" borderId="10" xfId="1" applyNumberFormat="1" applyFont="1" applyFill="1" applyBorder="1" applyAlignment="1">
      <alignment horizontal="center" vertical="center"/>
    </xf>
    <xf numFmtId="49" fontId="8" fillId="3" borderId="7" xfId="1" applyNumberFormat="1" applyFont="1" applyFill="1" applyBorder="1" applyAlignment="1">
      <alignment horizontal="center" vertical="center"/>
    </xf>
    <xf numFmtId="49" fontId="8" fillId="3" borderId="10" xfId="1" applyNumberFormat="1" applyFont="1" applyFill="1" applyBorder="1" applyAlignment="1">
      <alignment horizontal="center" vertical="center"/>
    </xf>
    <xf numFmtId="38" fontId="8" fillId="3" borderId="7" xfId="1" applyFont="1" applyFill="1" applyBorder="1" applyAlignment="1">
      <alignment horizontal="center" vertical="center"/>
    </xf>
    <xf numFmtId="38" fontId="8" fillId="3" borderId="10" xfId="1" applyFont="1" applyFill="1" applyBorder="1" applyAlignment="1">
      <alignment horizontal="center" vertical="center"/>
    </xf>
    <xf numFmtId="38" fontId="8" fillId="4" borderId="7" xfId="1" applyFont="1" applyFill="1" applyBorder="1" applyAlignment="1">
      <alignment horizontal="center" vertical="center"/>
    </xf>
    <xf numFmtId="38" fontId="8" fillId="4" borderId="10" xfId="1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49" fontId="8" fillId="3" borderId="1" xfId="1" applyNumberFormat="1" applyFont="1" applyFill="1" applyBorder="1" applyAlignment="1">
      <alignment horizontal="center" vertical="center"/>
    </xf>
    <xf numFmtId="49" fontId="8" fillId="3" borderId="2" xfId="1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U9"/>
  <sheetViews>
    <sheetView tabSelected="1" zoomScale="80" zoomScaleNormal="80" zoomScaleSheetLayoutView="48" workbookViewId="0">
      <pane xSplit="14" ySplit="4" topLeftCell="O5" activePane="bottomRight" state="frozen"/>
      <selection pane="topRight"/>
      <selection pane="bottomLeft" activeCell="L158" sqref="L158"/>
      <selection pane="bottomRight" activeCell="D23" sqref="D23"/>
    </sheetView>
  </sheetViews>
  <sheetFormatPr defaultColWidth="9" defaultRowHeight="28.5" customHeight="1" x14ac:dyDescent="0.4"/>
  <cols>
    <col min="1" max="1" width="7.375" style="1" customWidth="1"/>
    <col min="2" max="2" width="3.625" style="1" customWidth="1"/>
    <col min="3" max="3" width="19.375" style="16" customWidth="1"/>
    <col min="4" max="4" width="41.75" style="6" customWidth="1"/>
    <col min="5" max="5" width="7.125" style="1" customWidth="1"/>
    <col min="6" max="6" width="12.625" style="1" customWidth="1"/>
    <col min="7" max="7" width="13.625" style="20" customWidth="1"/>
    <col min="8" max="11" width="9.75" style="3" customWidth="1"/>
    <col min="12" max="12" width="7.875" style="3" customWidth="1"/>
    <col min="13" max="14" width="12.625" style="3" customWidth="1"/>
    <col min="15" max="15" width="8.75" style="1" customWidth="1"/>
    <col min="16" max="16" width="4.75" style="15" customWidth="1"/>
    <col min="17" max="17" width="4.75" style="3" customWidth="1"/>
    <col min="18" max="18" width="4.75" style="15" customWidth="1"/>
    <col min="19" max="19" width="4.75" style="3" customWidth="1"/>
    <col min="20" max="20" width="4.75" style="15" customWidth="1"/>
    <col min="21" max="21" width="4.75" style="3" customWidth="1"/>
    <col min="22" max="22" width="4.75" style="15" customWidth="1"/>
    <col min="23" max="23" width="4.75" style="3" customWidth="1"/>
    <col min="24" max="24" width="4.75" style="15" customWidth="1"/>
    <col min="25" max="25" width="4.75" style="3" customWidth="1"/>
    <col min="26" max="26" width="4.75" style="15" customWidth="1"/>
    <col min="27" max="41" width="4.75" style="3" customWidth="1"/>
    <col min="42" max="16384" width="9" style="6"/>
  </cols>
  <sheetData>
    <row r="1" spans="1:229" ht="28.7" customHeight="1" x14ac:dyDescent="0.4">
      <c r="A1" s="28" t="s">
        <v>37</v>
      </c>
      <c r="B1" s="29"/>
      <c r="C1" s="30"/>
      <c r="D1" s="31"/>
      <c r="E1" s="32"/>
      <c r="F1" s="32"/>
      <c r="G1" s="33"/>
      <c r="H1" s="34"/>
      <c r="I1" s="34"/>
      <c r="J1" s="34"/>
      <c r="K1" s="34"/>
      <c r="L1" s="34"/>
      <c r="M1" s="34"/>
      <c r="N1" s="34"/>
      <c r="O1" s="35"/>
      <c r="P1" s="4"/>
      <c r="Q1" s="2"/>
      <c r="R1" s="4"/>
      <c r="S1" s="2"/>
      <c r="T1" s="4"/>
      <c r="U1" s="2"/>
      <c r="V1" s="4"/>
      <c r="W1" s="2"/>
      <c r="X1" s="4"/>
      <c r="Y1" s="2"/>
      <c r="Z1" s="4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229" s="52" customFormat="1" ht="23.25" customHeight="1" x14ac:dyDescent="0.4">
      <c r="A2" s="58" t="s">
        <v>20</v>
      </c>
      <c r="B2" s="58" t="s">
        <v>21</v>
      </c>
      <c r="C2" s="72" t="s">
        <v>18</v>
      </c>
      <c r="D2" s="58" t="s">
        <v>19</v>
      </c>
      <c r="E2" s="74" t="s">
        <v>0</v>
      </c>
      <c r="F2" s="72" t="s">
        <v>1</v>
      </c>
      <c r="G2" s="49" t="s">
        <v>2</v>
      </c>
      <c r="H2" s="58" t="s">
        <v>32</v>
      </c>
      <c r="I2" s="58"/>
      <c r="J2" s="58"/>
      <c r="K2" s="58"/>
      <c r="L2" s="48" t="s">
        <v>3</v>
      </c>
      <c r="M2" s="48" t="s">
        <v>4</v>
      </c>
      <c r="N2" s="48" t="s">
        <v>4</v>
      </c>
      <c r="O2" s="48" t="s">
        <v>4</v>
      </c>
      <c r="P2" s="78"/>
      <c r="Q2" s="61"/>
      <c r="R2" s="60"/>
      <c r="S2" s="61"/>
      <c r="T2" s="60"/>
      <c r="U2" s="61"/>
      <c r="V2" s="60"/>
      <c r="W2" s="61"/>
      <c r="X2" s="60"/>
      <c r="Y2" s="61"/>
      <c r="Z2" s="60"/>
      <c r="AA2" s="61"/>
      <c r="AB2" s="60"/>
      <c r="AC2" s="61"/>
      <c r="AD2" s="60"/>
      <c r="AE2" s="61"/>
      <c r="AF2" s="60"/>
      <c r="AG2" s="61"/>
      <c r="AH2" s="60"/>
      <c r="AI2" s="61"/>
      <c r="AJ2" s="60"/>
      <c r="AK2" s="61"/>
      <c r="AL2" s="60"/>
      <c r="AM2" s="61"/>
      <c r="AN2" s="60"/>
      <c r="AO2" s="6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1"/>
      <c r="CT2" s="51"/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1"/>
      <c r="DF2" s="51"/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1"/>
      <c r="DR2" s="51"/>
      <c r="DS2" s="51"/>
      <c r="DT2" s="51"/>
      <c r="DU2" s="51"/>
      <c r="DV2" s="51"/>
      <c r="DW2" s="51"/>
      <c r="DX2" s="51"/>
      <c r="DY2" s="51"/>
      <c r="DZ2" s="51"/>
      <c r="EA2" s="51"/>
      <c r="EB2" s="51"/>
      <c r="EC2" s="51"/>
      <c r="ED2" s="51"/>
      <c r="EE2" s="51"/>
      <c r="EF2" s="51"/>
      <c r="EG2" s="51"/>
      <c r="EH2" s="51"/>
      <c r="EI2" s="51"/>
      <c r="EJ2" s="51"/>
      <c r="EK2" s="51"/>
      <c r="EL2" s="51"/>
      <c r="EM2" s="51"/>
      <c r="EN2" s="51"/>
      <c r="EO2" s="51"/>
      <c r="EP2" s="51"/>
      <c r="EQ2" s="51"/>
      <c r="ER2" s="51"/>
      <c r="ES2" s="51"/>
      <c r="ET2" s="51"/>
      <c r="EU2" s="51"/>
      <c r="EV2" s="51"/>
      <c r="EW2" s="51"/>
      <c r="EX2" s="51"/>
      <c r="EY2" s="51"/>
      <c r="EZ2" s="51"/>
      <c r="FA2" s="51"/>
      <c r="FB2" s="51"/>
      <c r="FC2" s="51"/>
      <c r="FD2" s="51"/>
      <c r="FE2" s="51"/>
      <c r="FF2" s="51"/>
      <c r="FG2" s="51"/>
      <c r="FH2" s="51"/>
      <c r="FI2" s="51"/>
      <c r="FJ2" s="51"/>
      <c r="FK2" s="51"/>
      <c r="FL2" s="51"/>
      <c r="FM2" s="51"/>
      <c r="FN2" s="51"/>
      <c r="FO2" s="51"/>
      <c r="FP2" s="51"/>
      <c r="FQ2" s="51"/>
      <c r="FR2" s="51"/>
      <c r="FS2" s="51"/>
      <c r="FT2" s="51"/>
      <c r="FU2" s="51"/>
      <c r="FV2" s="51"/>
      <c r="FW2" s="51"/>
      <c r="FX2" s="51"/>
      <c r="FY2" s="51"/>
      <c r="FZ2" s="51"/>
      <c r="GA2" s="51"/>
      <c r="GB2" s="51"/>
      <c r="GC2" s="51"/>
      <c r="GD2" s="51"/>
      <c r="GE2" s="51"/>
      <c r="GF2" s="51"/>
      <c r="GG2" s="51"/>
      <c r="GH2" s="51"/>
      <c r="GI2" s="51"/>
      <c r="GJ2" s="51"/>
      <c r="GK2" s="51"/>
      <c r="GL2" s="51"/>
      <c r="GM2" s="51"/>
      <c r="GN2" s="51"/>
      <c r="GO2" s="51"/>
      <c r="GP2" s="51"/>
      <c r="GQ2" s="51"/>
      <c r="GR2" s="51"/>
      <c r="GS2" s="51"/>
      <c r="GT2" s="51"/>
      <c r="GU2" s="51"/>
      <c r="GV2" s="51"/>
      <c r="GW2" s="51"/>
      <c r="GX2" s="51"/>
      <c r="GY2" s="51"/>
      <c r="GZ2" s="51"/>
      <c r="HA2" s="51"/>
      <c r="HB2" s="51"/>
      <c r="HC2" s="51"/>
      <c r="HD2" s="51"/>
      <c r="HE2" s="51"/>
      <c r="HF2" s="51"/>
      <c r="HG2" s="51"/>
      <c r="HH2" s="51"/>
      <c r="HI2" s="51"/>
      <c r="HJ2" s="51"/>
      <c r="HK2" s="51"/>
      <c r="HL2" s="51"/>
      <c r="HM2" s="51"/>
      <c r="HN2" s="51"/>
      <c r="HO2" s="51"/>
      <c r="HP2" s="51"/>
      <c r="HQ2" s="51"/>
      <c r="HR2" s="51"/>
      <c r="HS2" s="51"/>
      <c r="HT2" s="51"/>
      <c r="HU2" s="51"/>
    </row>
    <row r="3" spans="1:229" s="52" customFormat="1" ht="39" customHeight="1" x14ac:dyDescent="0.4">
      <c r="A3" s="58"/>
      <c r="B3" s="58"/>
      <c r="C3" s="72"/>
      <c r="D3" s="58"/>
      <c r="E3" s="74"/>
      <c r="F3" s="72"/>
      <c r="G3" s="70" t="s">
        <v>5</v>
      </c>
      <c r="H3" s="68" t="s">
        <v>8</v>
      </c>
      <c r="I3" s="68" t="s">
        <v>6</v>
      </c>
      <c r="J3" s="68" t="s">
        <v>7</v>
      </c>
      <c r="K3" s="68" t="s">
        <v>9</v>
      </c>
      <c r="L3" s="68" t="s">
        <v>5</v>
      </c>
      <c r="M3" s="66" t="s">
        <v>24</v>
      </c>
      <c r="N3" s="64" t="s">
        <v>17</v>
      </c>
      <c r="O3" s="62"/>
      <c r="P3" s="77" t="s">
        <v>23</v>
      </c>
      <c r="Q3" s="76"/>
      <c r="R3" s="76" t="s">
        <v>17</v>
      </c>
      <c r="S3" s="76"/>
      <c r="T3" s="76" t="s">
        <v>17</v>
      </c>
      <c r="U3" s="76"/>
      <c r="V3" s="76" t="s">
        <v>17</v>
      </c>
      <c r="W3" s="76"/>
      <c r="X3" s="76" t="s">
        <v>17</v>
      </c>
      <c r="Y3" s="76"/>
      <c r="Z3" s="76" t="s">
        <v>17</v>
      </c>
      <c r="AA3" s="76"/>
      <c r="AB3" s="76" t="s">
        <v>17</v>
      </c>
      <c r="AC3" s="76"/>
      <c r="AD3" s="76" t="s">
        <v>17</v>
      </c>
      <c r="AE3" s="76"/>
      <c r="AF3" s="76" t="s">
        <v>17</v>
      </c>
      <c r="AG3" s="76"/>
      <c r="AH3" s="76" t="s">
        <v>17</v>
      </c>
      <c r="AI3" s="76"/>
      <c r="AJ3" s="76" t="s">
        <v>17</v>
      </c>
      <c r="AK3" s="76"/>
      <c r="AL3" s="76" t="s">
        <v>17</v>
      </c>
      <c r="AM3" s="76"/>
      <c r="AN3" s="76" t="s">
        <v>17</v>
      </c>
      <c r="AO3" s="76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1"/>
      <c r="FY3" s="51"/>
      <c r="FZ3" s="51"/>
      <c r="GA3" s="51"/>
      <c r="GB3" s="51"/>
      <c r="GC3" s="51"/>
      <c r="GD3" s="51"/>
      <c r="GE3" s="51"/>
      <c r="GF3" s="51"/>
      <c r="GG3" s="51"/>
      <c r="GH3" s="51"/>
      <c r="GI3" s="51"/>
      <c r="GJ3" s="51"/>
      <c r="GK3" s="51"/>
      <c r="GL3" s="51"/>
      <c r="GM3" s="51"/>
      <c r="GN3" s="51"/>
      <c r="GO3" s="51"/>
      <c r="GP3" s="51"/>
      <c r="GQ3" s="51"/>
      <c r="GR3" s="51"/>
      <c r="GS3" s="51"/>
      <c r="GT3" s="51"/>
      <c r="GU3" s="51"/>
      <c r="GV3" s="51"/>
      <c r="GW3" s="51"/>
      <c r="GX3" s="51"/>
      <c r="GY3" s="51"/>
      <c r="GZ3" s="51"/>
      <c r="HA3" s="51"/>
      <c r="HB3" s="51"/>
      <c r="HC3" s="51"/>
      <c r="HD3" s="51"/>
      <c r="HE3" s="51"/>
      <c r="HF3" s="51"/>
      <c r="HG3" s="51"/>
      <c r="HH3" s="51"/>
      <c r="HI3" s="51"/>
      <c r="HJ3" s="51"/>
      <c r="HK3" s="51"/>
      <c r="HL3" s="51"/>
      <c r="HM3" s="51"/>
      <c r="HN3" s="51"/>
      <c r="HO3" s="51"/>
      <c r="HP3" s="51"/>
      <c r="HQ3" s="51"/>
      <c r="HR3" s="51"/>
      <c r="HS3" s="51"/>
      <c r="HT3" s="51"/>
      <c r="HU3" s="51"/>
    </row>
    <row r="4" spans="1:229" s="57" customFormat="1" ht="14.25" customHeight="1" thickBot="1" x14ac:dyDescent="0.45">
      <c r="A4" s="59"/>
      <c r="B4" s="59"/>
      <c r="C4" s="73"/>
      <c r="D4" s="59"/>
      <c r="E4" s="75"/>
      <c r="F4" s="73"/>
      <c r="G4" s="71"/>
      <c r="H4" s="69"/>
      <c r="I4" s="69"/>
      <c r="J4" s="69"/>
      <c r="K4" s="69"/>
      <c r="L4" s="69"/>
      <c r="M4" s="67"/>
      <c r="N4" s="65"/>
      <c r="O4" s="63"/>
      <c r="P4" s="53" t="s">
        <v>10</v>
      </c>
      <c r="Q4" s="54" t="s">
        <v>9</v>
      </c>
      <c r="R4" s="55" t="s">
        <v>10</v>
      </c>
      <c r="S4" s="54" t="s">
        <v>9</v>
      </c>
      <c r="T4" s="55" t="s">
        <v>10</v>
      </c>
      <c r="U4" s="54" t="s">
        <v>9</v>
      </c>
      <c r="V4" s="55" t="s">
        <v>10</v>
      </c>
      <c r="W4" s="54" t="s">
        <v>9</v>
      </c>
      <c r="X4" s="55" t="s">
        <v>10</v>
      </c>
      <c r="Y4" s="54" t="s">
        <v>9</v>
      </c>
      <c r="Z4" s="55" t="s">
        <v>10</v>
      </c>
      <c r="AA4" s="54" t="s">
        <v>9</v>
      </c>
      <c r="AB4" s="55" t="s">
        <v>10</v>
      </c>
      <c r="AC4" s="54" t="s">
        <v>9</v>
      </c>
      <c r="AD4" s="55" t="s">
        <v>10</v>
      </c>
      <c r="AE4" s="54" t="s">
        <v>9</v>
      </c>
      <c r="AF4" s="55" t="s">
        <v>10</v>
      </c>
      <c r="AG4" s="54" t="s">
        <v>9</v>
      </c>
      <c r="AH4" s="55" t="s">
        <v>10</v>
      </c>
      <c r="AI4" s="54" t="s">
        <v>9</v>
      </c>
      <c r="AJ4" s="55" t="s">
        <v>10</v>
      </c>
      <c r="AK4" s="54" t="s">
        <v>9</v>
      </c>
      <c r="AL4" s="55" t="s">
        <v>10</v>
      </c>
      <c r="AM4" s="54" t="s">
        <v>9</v>
      </c>
      <c r="AN4" s="55" t="s">
        <v>10</v>
      </c>
      <c r="AO4" s="54" t="s">
        <v>9</v>
      </c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6"/>
      <c r="GA4" s="56"/>
      <c r="GB4" s="56"/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/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/>
      <c r="GZ4" s="56"/>
      <c r="HA4" s="56"/>
      <c r="HB4" s="56"/>
      <c r="HC4" s="56"/>
      <c r="HD4" s="56"/>
      <c r="HE4" s="56"/>
      <c r="HF4" s="56"/>
      <c r="HG4" s="56"/>
      <c r="HH4" s="56"/>
      <c r="HI4" s="56"/>
      <c r="HJ4" s="56"/>
      <c r="HK4" s="56"/>
      <c r="HL4" s="56"/>
      <c r="HM4" s="56"/>
      <c r="HN4" s="56"/>
      <c r="HO4" s="56"/>
      <c r="HP4" s="56"/>
      <c r="HQ4" s="56"/>
      <c r="HR4" s="56"/>
      <c r="HS4" s="56"/>
      <c r="HT4" s="56"/>
      <c r="HU4" s="56"/>
    </row>
    <row r="5" spans="1:229" ht="24.75" customHeight="1" thickTop="1" x14ac:dyDescent="0.4">
      <c r="A5" s="36" t="s">
        <v>11</v>
      </c>
      <c r="B5" s="36">
        <v>1</v>
      </c>
      <c r="C5" s="37" t="s">
        <v>12</v>
      </c>
      <c r="D5" s="38" t="s">
        <v>35</v>
      </c>
      <c r="E5" s="39"/>
      <c r="F5" s="40">
        <v>4</v>
      </c>
      <c r="G5" s="41">
        <f t="shared" ref="G5:G6" si="0">IF(COUNT(L5)&lt;1,"-",K5-L5)</f>
        <v>570</v>
      </c>
      <c r="H5" s="42">
        <v>30</v>
      </c>
      <c r="I5" s="43">
        <v>1</v>
      </c>
      <c r="J5" s="43">
        <v>20</v>
      </c>
      <c r="K5" s="44">
        <f t="shared" ref="K5:K9" si="1">IF(COUNT(H5:J5)&lt;3,"0",H5*I5*J5)</f>
        <v>600</v>
      </c>
      <c r="L5" s="45">
        <f>IF(COUNT(P5:AO5)&lt;1,"0",SUM(P5:AO5))</f>
        <v>30</v>
      </c>
      <c r="M5" s="46">
        <v>570</v>
      </c>
      <c r="N5" s="46"/>
      <c r="O5" s="47"/>
      <c r="P5" s="50" t="s">
        <v>26</v>
      </c>
      <c r="Q5" s="50">
        <v>30</v>
      </c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</row>
    <row r="6" spans="1:229" ht="24.75" customHeight="1" x14ac:dyDescent="0.4">
      <c r="A6" s="21" t="s">
        <v>11</v>
      </c>
      <c r="B6" s="21">
        <v>2</v>
      </c>
      <c r="C6" s="18" t="s">
        <v>27</v>
      </c>
      <c r="D6" s="19" t="s">
        <v>36</v>
      </c>
      <c r="F6" s="1">
        <v>4</v>
      </c>
      <c r="G6" s="9">
        <f t="shared" si="0"/>
        <v>2256</v>
      </c>
      <c r="H6" s="3">
        <v>6</v>
      </c>
      <c r="I6" s="3">
        <v>4</v>
      </c>
      <c r="J6" s="3">
        <v>104</v>
      </c>
      <c r="K6" s="24">
        <f t="shared" si="1"/>
        <v>2496</v>
      </c>
      <c r="L6" s="10">
        <f>IF(COUNT(P6:AO6)&lt;1,"0",SUM(P6:AO6))</f>
        <v>240</v>
      </c>
      <c r="M6" s="12">
        <v>2256</v>
      </c>
      <c r="N6" s="12"/>
      <c r="O6" s="11"/>
      <c r="P6" s="8" t="s">
        <v>26</v>
      </c>
      <c r="Q6" s="8">
        <v>240</v>
      </c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spans="1:229" s="5" customFormat="1" ht="24.75" customHeight="1" x14ac:dyDescent="0.4">
      <c r="A7" s="21" t="s">
        <v>11</v>
      </c>
      <c r="B7" s="21">
        <v>3</v>
      </c>
      <c r="C7" s="17" t="s">
        <v>22</v>
      </c>
      <c r="D7" s="18" t="s">
        <v>25</v>
      </c>
      <c r="E7" s="22">
        <v>3</v>
      </c>
      <c r="F7" s="22" t="s">
        <v>15</v>
      </c>
      <c r="G7" s="23">
        <f t="shared" ref="G7:G9" si="2">IF(COUNT(L7)&lt;1,"-",K7-L7)</f>
        <v>1380</v>
      </c>
      <c r="H7" s="24">
        <v>30</v>
      </c>
      <c r="I7" s="24">
        <v>1</v>
      </c>
      <c r="J7" s="24">
        <v>50</v>
      </c>
      <c r="K7" s="24">
        <f>IF(COUNT(H7:J7)&lt;3,"0",H7*I7*J7)</f>
        <v>1500</v>
      </c>
      <c r="L7" s="25">
        <v>120</v>
      </c>
      <c r="M7" s="24">
        <v>1380</v>
      </c>
      <c r="N7" s="22"/>
      <c r="O7" s="26"/>
      <c r="P7" s="5" t="s">
        <v>26</v>
      </c>
      <c r="Q7" s="5">
        <v>45</v>
      </c>
    </row>
    <row r="8" spans="1:229" ht="24.75" customHeight="1" x14ac:dyDescent="0.4">
      <c r="A8" s="7" t="s">
        <v>11</v>
      </c>
      <c r="B8" s="7">
        <v>4</v>
      </c>
      <c r="C8" s="8" t="s">
        <v>28</v>
      </c>
      <c r="D8" s="5" t="s">
        <v>34</v>
      </c>
      <c r="E8" s="8"/>
      <c r="F8" s="1" t="s">
        <v>16</v>
      </c>
      <c r="G8" s="9">
        <f t="shared" si="2"/>
        <v>420</v>
      </c>
      <c r="H8" s="3">
        <v>20</v>
      </c>
      <c r="I8" s="3">
        <v>1</v>
      </c>
      <c r="J8" s="3">
        <v>25</v>
      </c>
      <c r="K8" s="24">
        <f t="shared" si="1"/>
        <v>500</v>
      </c>
      <c r="L8" s="10">
        <f t="shared" ref="L8:L9" si="3">IF(COUNT(P8:AO8)&lt;1,"0",SUM(P8:AO8))</f>
        <v>80</v>
      </c>
      <c r="M8" s="12">
        <v>420</v>
      </c>
      <c r="N8" s="12"/>
      <c r="O8" s="11"/>
      <c r="P8" s="8" t="s">
        <v>29</v>
      </c>
      <c r="Q8" s="8">
        <v>80</v>
      </c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</row>
    <row r="9" spans="1:229" ht="24.75" customHeight="1" x14ac:dyDescent="0.4">
      <c r="A9" s="1" t="s">
        <v>30</v>
      </c>
      <c r="B9" s="1">
        <v>5</v>
      </c>
      <c r="C9" s="14" t="s">
        <v>13</v>
      </c>
      <c r="D9" s="27" t="s">
        <v>33</v>
      </c>
      <c r="F9" s="1" t="s">
        <v>14</v>
      </c>
      <c r="G9" s="9">
        <f t="shared" si="2"/>
        <v>0</v>
      </c>
      <c r="H9" s="12">
        <v>12</v>
      </c>
      <c r="I9" s="12">
        <v>2</v>
      </c>
      <c r="J9" s="12">
        <v>20</v>
      </c>
      <c r="K9" s="24">
        <f t="shared" si="1"/>
        <v>480</v>
      </c>
      <c r="L9" s="10">
        <f t="shared" si="3"/>
        <v>480</v>
      </c>
      <c r="M9" s="10">
        <v>0</v>
      </c>
      <c r="N9" s="10"/>
      <c r="O9" s="13"/>
      <c r="P9" s="15" t="s">
        <v>31</v>
      </c>
      <c r="Q9" s="3">
        <v>480</v>
      </c>
    </row>
  </sheetData>
  <autoFilter ref="C1:AO9" xr:uid="{00000000-0009-0000-0000-000001000000}"/>
  <mergeCells count="42">
    <mergeCell ref="X2:Y2"/>
    <mergeCell ref="Z2:AA2"/>
    <mergeCell ref="AJ2:AK2"/>
    <mergeCell ref="AN3:AO3"/>
    <mergeCell ref="AB3:AC3"/>
    <mergeCell ref="AD3:AE3"/>
    <mergeCell ref="AF3:AG3"/>
    <mergeCell ref="AH3:AI3"/>
    <mergeCell ref="AJ3:AK3"/>
    <mergeCell ref="AL3:AM3"/>
    <mergeCell ref="C2:C4"/>
    <mergeCell ref="AB2:AC2"/>
    <mergeCell ref="AD2:AE2"/>
    <mergeCell ref="AF2:AG2"/>
    <mergeCell ref="AH2:AI2"/>
    <mergeCell ref="Z3:AA3"/>
    <mergeCell ref="H2:K2"/>
    <mergeCell ref="P3:Q3"/>
    <mergeCell ref="R3:S3"/>
    <mergeCell ref="T3:U3"/>
    <mergeCell ref="V3:W3"/>
    <mergeCell ref="X3:Y3"/>
    <mergeCell ref="P2:Q2"/>
    <mergeCell ref="R2:S2"/>
    <mergeCell ref="T2:U2"/>
    <mergeCell ref="V2:W2"/>
    <mergeCell ref="B2:B4"/>
    <mergeCell ref="AL2:AM2"/>
    <mergeCell ref="AN2:AO2"/>
    <mergeCell ref="A2:A4"/>
    <mergeCell ref="O3:O4"/>
    <mergeCell ref="N3:N4"/>
    <mergeCell ref="M3:M4"/>
    <mergeCell ref="L3:L4"/>
    <mergeCell ref="K3:K4"/>
    <mergeCell ref="J3:J4"/>
    <mergeCell ref="I3:I4"/>
    <mergeCell ref="H3:H4"/>
    <mergeCell ref="G3:G4"/>
    <mergeCell ref="F2:F4"/>
    <mergeCell ref="E2:E4"/>
    <mergeCell ref="D2:D4"/>
  </mergeCells>
  <phoneticPr fontId="3"/>
  <pageMargins left="0.25" right="0.25" top="0.75" bottom="0.75" header="0.3" footer="0.3"/>
  <pageSetup paperSize="9" scale="1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在庫管理例</vt:lpstr>
      <vt:lpstr>在庫管理例!Print_Titles</vt:lpstr>
    </vt:vector>
  </TitlesOfParts>
  <Company>甲南女子大学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kido01</dc:creator>
  <cp:lastModifiedBy>eiyo</cp:lastModifiedBy>
  <dcterms:created xsi:type="dcterms:W3CDTF">2025-03-10T04:09:19Z</dcterms:created>
  <dcterms:modified xsi:type="dcterms:W3CDTF">2025-03-11T07:37:58Z</dcterms:modified>
</cp:coreProperties>
</file>